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OFFER" sheetId="1" r:id="rId1"/>
  </sheets>
  <definedNames>
    <definedName name="_xlnm._FilterDatabase" localSheetId="0" hidden="1">OFFER!$A$5:$O$36</definedName>
    <definedName name="_xlnm.Print_Area" localSheetId="0">OFFER!$A$4:$N$34</definedName>
    <definedName name="_xlnm.Print_Titles" localSheetId="0">OFFER!$4:$5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4" i="1" l="1"/>
  <c r="N6" i="1"/>
  <c r="N7" i="1"/>
  <c r="P7" i="1" s="1"/>
  <c r="N8" i="1"/>
  <c r="P8" i="1" s="1"/>
  <c r="N9" i="1"/>
  <c r="P9" i="1" s="1"/>
  <c r="N10" i="1"/>
  <c r="N11" i="1"/>
  <c r="P11" i="1" s="1"/>
  <c r="N12" i="1"/>
  <c r="N13" i="1"/>
  <c r="P13" i="1" s="1"/>
  <c r="N14" i="1"/>
  <c r="N15" i="1"/>
  <c r="P15" i="1" s="1"/>
  <c r="N16" i="1"/>
  <c r="P16" i="1" s="1"/>
  <c r="N17" i="1"/>
  <c r="P17" i="1" s="1"/>
  <c r="N18" i="1"/>
  <c r="N19" i="1"/>
  <c r="P19" i="1" s="1"/>
  <c r="N20" i="1"/>
  <c r="N21" i="1"/>
  <c r="P21" i="1" s="1"/>
  <c r="N22" i="1"/>
  <c r="N23" i="1"/>
  <c r="P23" i="1" s="1"/>
  <c r="N24" i="1"/>
  <c r="P24" i="1" s="1"/>
  <c r="N25" i="1"/>
  <c r="P25" i="1" s="1"/>
  <c r="N26" i="1"/>
  <c r="N27" i="1"/>
  <c r="P27" i="1" s="1"/>
  <c r="N28" i="1"/>
  <c r="N29" i="1"/>
  <c r="P29" i="1" s="1"/>
  <c r="N30" i="1"/>
  <c r="N31" i="1"/>
  <c r="P31" i="1" s="1"/>
  <c r="N32" i="1"/>
  <c r="P32" i="1" s="1"/>
  <c r="N33" i="1"/>
  <c r="P33" i="1" s="1"/>
  <c r="P6" i="1" l="1"/>
  <c r="N4" i="1"/>
  <c r="P34" i="1"/>
  <c r="P28" i="1"/>
  <c r="P12" i="1"/>
  <c r="P20" i="1"/>
  <c r="P30" i="1"/>
  <c r="P26" i="1"/>
  <c r="P22" i="1"/>
  <c r="P18" i="1"/>
  <c r="P14" i="1"/>
  <c r="P10" i="1"/>
  <c r="P4" i="1" l="1"/>
  <c r="O4" i="1" s="1"/>
</calcChain>
</file>

<file path=xl/sharedStrings.xml><?xml version="1.0" encoding="utf-8"?>
<sst xmlns="http://schemas.openxmlformats.org/spreadsheetml/2006/main" count="220" uniqueCount="53">
  <si>
    <t xml:space="preserve">SERIE </t>
  </si>
  <si>
    <t>SKETCH</t>
  </si>
  <si>
    <t>CODE</t>
  </si>
  <si>
    <t>STYLE</t>
  </si>
  <si>
    <t>COLOR</t>
  </si>
  <si>
    <t>COMPOSITION</t>
  </si>
  <si>
    <t>MADE IN</t>
  </si>
  <si>
    <t>S</t>
  </si>
  <si>
    <t>M</t>
  </si>
  <si>
    <t>L</t>
  </si>
  <si>
    <t>XL</t>
  </si>
  <si>
    <t>XXL</t>
  </si>
  <si>
    <t xml:space="preserve">BASIC </t>
  </si>
  <si>
    <t>PS24MBM01</t>
  </si>
  <si>
    <t>MEDIUM BOARDSHORT</t>
  </si>
  <si>
    <t>PS24MBM02</t>
  </si>
  <si>
    <t>WHITE</t>
  </si>
  <si>
    <t>RED</t>
  </si>
  <si>
    <t>NAVY</t>
  </si>
  <si>
    <t>BLACK</t>
  </si>
  <si>
    <t>TEAL</t>
  </si>
  <si>
    <t>100% POLYESTER</t>
  </si>
  <si>
    <t xml:space="preserve">BANGLADESH </t>
  </si>
  <si>
    <t>ROUND</t>
  </si>
  <si>
    <t>PS24MBL01</t>
  </si>
  <si>
    <t>LONG BOARDSHORT</t>
  </si>
  <si>
    <t>ALL BLACK</t>
  </si>
  <si>
    <t>CROSS PLEIN</t>
  </si>
  <si>
    <t>PS24MBM03</t>
  </si>
  <si>
    <t>SILVER</t>
  </si>
  <si>
    <t>PS24MBL02</t>
  </si>
  <si>
    <t>LIME</t>
  </si>
  <si>
    <t>SPORT TIGER</t>
  </si>
  <si>
    <t>PS24MBL03</t>
  </si>
  <si>
    <t>TONE</t>
  </si>
  <si>
    <t>PS24MBM04</t>
  </si>
  <si>
    <t>ALLOVER LOGO</t>
  </si>
  <si>
    <t>PS24MBL04</t>
  </si>
  <si>
    <t>ALLOVER CALANDRATO</t>
  </si>
  <si>
    <t>PS24MBM05</t>
  </si>
  <si>
    <t>CAMO</t>
  </si>
  <si>
    <t>PS24MBL05</t>
  </si>
  <si>
    <t>AOP CAMO</t>
  </si>
  <si>
    <t>ALLOVER SCRATCH</t>
  </si>
  <si>
    <t>PS24MBL06</t>
  </si>
  <si>
    <t>WHS</t>
  </si>
  <si>
    <t>RRP</t>
  </si>
  <si>
    <t>BLACK &amp; GREEN</t>
  </si>
  <si>
    <t>BLACK &amp; WHITE</t>
  </si>
  <si>
    <t>TTL RRP</t>
  </si>
  <si>
    <t>TTL QTY</t>
  </si>
  <si>
    <t>BRAND</t>
  </si>
  <si>
    <t xml:space="preserve">PLEIN SPORTS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</si>
</sst>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[$€-2]\ * #,##0.00_-;\-[$€-2]\ * #,##0.00_-;_-[$€-2]\ * &quot;-&quot;??_-;_-@_-"/>
  </numFmts>
  <fonts count="6" x14ac:knownFonts="1">
    <font>
      <sz val="11"/>
      <color theme="1"/>
      <name val="Century Gothic"/>
      <family val="2"/>
    </font>
    <font>
      <sz val="8"/>
      <name val="Century Gothic"/>
      <family val="2"/>
    </font>
    <font>
      <sz val="11"/>
      <color theme="1"/>
      <name val="Century Gothic"/>
      <family val="2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21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/>
    <xf numFmtId="164" fontId="3" fillId="0" borderId="0" xfId="0" applyNumberFormat="1" applyFont="1" applyBorder="1"/>
    <xf numFmtId="0" fontId="4" fillId="0" borderId="0" xfId="0" applyFont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164" fontId="3" fillId="3" borderId="1" xfId="1" applyNumberFormat="1" applyFont="1" applyFill="1" applyBorder="1" applyAlignment="1">
      <alignment horizontal="center" vertical="center"/>
    </xf>
    <xf numFmtId="164" fontId="3" fillId="3" borderId="1" xfId="0" applyNumberFormat="1" applyFont="1" applyFill="1" applyBorder="1"/>
    <xf numFmtId="164" fontId="4" fillId="4" borderId="0" xfId="0" applyNumberFormat="1" applyFont="1" applyFill="1" applyBorder="1" applyAlignment="1">
      <alignment vertical="center"/>
    </xf>
    <xf numFmtId="164" fontId="3" fillId="4" borderId="1" xfId="1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164" fontId="5" fillId="5" borderId="1" xfId="1" applyNumberFormat="1" applyFont="1" applyFill="1" applyBorder="1" applyAlignment="1">
      <alignment horizontal="center" vertical="center"/>
    </xf>
    <xf numFmtId="164" fontId="5" fillId="5" borderId="1" xfId="0" applyNumberFormat="1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128702</xdr:colOff>
      <xdr:row>19</xdr:row>
      <xdr:rowOff>150339</xdr:rowOff>
    </xdr:from>
    <xdr:to>
      <xdr:col>1</xdr:col>
      <xdr:colOff>1724099</xdr:colOff>
      <xdr:row>19</xdr:row>
      <xdr:rowOff>1520148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E75A7B34-F420-AEAC-2D27-17D9313D4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77" y="8151339"/>
          <a:ext cx="1595397" cy="1369809"/>
        </a:xfrm>
        <a:prstGeom prst="rect">
          <a:avLst/>
        </a:prstGeom>
      </xdr:spPr>
    </xdr:pic>
    <xdr:clientData/>
  </xdr:twoCellAnchor>
  <xdr:twoCellAnchor>
    <xdr:from>
      <xdr:col>1</xdr:col>
      <xdr:colOff>78114</xdr:colOff>
      <xdr:row>23</xdr:row>
      <xdr:rowOff>147939</xdr:rowOff>
    </xdr:from>
    <xdr:to>
      <xdr:col>1</xdr:col>
      <xdr:colOff>1671187</xdr:colOff>
      <xdr:row>23</xdr:row>
      <xdr:rowOff>1517748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397B1442-0C5C-503C-2F9E-2F9F3821E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9" y="1443339"/>
          <a:ext cx="1593073" cy="1369809"/>
        </a:xfrm>
        <a:prstGeom prst="rect">
          <a:avLst/>
        </a:prstGeom>
      </xdr:spPr>
    </xdr:pic>
    <xdr:clientData/>
  </xdr:twoCellAnchor>
  <xdr:twoCellAnchor>
    <xdr:from>
      <xdr:col>1</xdr:col>
      <xdr:colOff>66189</xdr:colOff>
      <xdr:row>21</xdr:row>
      <xdr:rowOff>136014</xdr:rowOff>
    </xdr:from>
    <xdr:to>
      <xdr:col>1</xdr:col>
      <xdr:colOff>1659262</xdr:colOff>
      <xdr:row>21</xdr:row>
      <xdr:rowOff>1505823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7ADF79F3-BAC3-5408-DB50-E07154C63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064" y="4784214"/>
          <a:ext cx="1593073" cy="1369809"/>
        </a:xfrm>
        <a:prstGeom prst="rect">
          <a:avLst/>
        </a:prstGeom>
      </xdr:spPr>
    </xdr:pic>
    <xdr:clientData/>
  </xdr:twoCellAnchor>
  <xdr:twoCellAnchor>
    <xdr:from>
      <xdr:col>1</xdr:col>
      <xdr:colOff>73314</xdr:colOff>
      <xdr:row>22</xdr:row>
      <xdr:rowOff>143139</xdr:rowOff>
    </xdr:from>
    <xdr:to>
      <xdr:col>1</xdr:col>
      <xdr:colOff>1666387</xdr:colOff>
      <xdr:row>22</xdr:row>
      <xdr:rowOff>1512948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A341E0C0-7614-69C3-E4D6-8412EF0B2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189" y="3114939"/>
          <a:ext cx="1593073" cy="1369809"/>
        </a:xfrm>
        <a:prstGeom prst="rect">
          <a:avLst/>
        </a:prstGeom>
      </xdr:spPr>
    </xdr:pic>
    <xdr:clientData/>
  </xdr:twoCellAnchor>
  <xdr:twoCellAnchor>
    <xdr:from>
      <xdr:col>1</xdr:col>
      <xdr:colOff>109577</xdr:colOff>
      <xdr:row>20</xdr:row>
      <xdr:rowOff>141302</xdr:rowOff>
    </xdr:from>
    <xdr:to>
      <xdr:col>1</xdr:col>
      <xdr:colOff>1704974</xdr:colOff>
      <xdr:row>20</xdr:row>
      <xdr:rowOff>1513435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4968DE01-D5E6-921A-F2D6-735929ECE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452" y="6465902"/>
          <a:ext cx="1595397" cy="1372133"/>
        </a:xfrm>
        <a:prstGeom prst="rect">
          <a:avLst/>
        </a:prstGeom>
      </xdr:spPr>
    </xdr:pic>
    <xdr:clientData/>
  </xdr:twoCellAnchor>
  <xdr:twoCellAnchor>
    <xdr:from>
      <xdr:col>1</xdr:col>
      <xdr:colOff>137679</xdr:colOff>
      <xdr:row>5</xdr:row>
      <xdr:rowOff>146339</xdr:rowOff>
    </xdr:from>
    <xdr:to>
      <xdr:col>1</xdr:col>
      <xdr:colOff>1790288</xdr:colOff>
      <xdr:row>5</xdr:row>
      <xdr:rowOff>1739415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1726FE0E-4C19-3E85-ED39-A9DD3234A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4" y="1878157"/>
          <a:ext cx="1652609" cy="1593076"/>
        </a:xfrm>
        <a:prstGeom prst="rect">
          <a:avLst/>
        </a:prstGeom>
      </xdr:spPr>
    </xdr:pic>
    <xdr:clientData/>
  </xdr:twoCellAnchor>
  <xdr:twoCellAnchor>
    <xdr:from>
      <xdr:col>1</xdr:col>
      <xdr:colOff>111900</xdr:colOff>
      <xdr:row>6</xdr:row>
      <xdr:rowOff>159525</xdr:rowOff>
    </xdr:from>
    <xdr:to>
      <xdr:col>1</xdr:col>
      <xdr:colOff>1745518</xdr:colOff>
      <xdr:row>6</xdr:row>
      <xdr:rowOff>1752601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AE766DA6-E0BC-6373-8FE5-CC87AA2FE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775" y="9836925"/>
          <a:ext cx="1633618" cy="1593076"/>
        </a:xfrm>
        <a:prstGeom prst="rect">
          <a:avLst/>
        </a:prstGeom>
      </xdr:spPr>
    </xdr:pic>
    <xdr:clientData/>
  </xdr:twoCellAnchor>
  <xdr:twoCellAnchor>
    <xdr:from>
      <xdr:col>1</xdr:col>
      <xdr:colOff>111638</xdr:colOff>
      <xdr:row>24</xdr:row>
      <xdr:rowOff>147066</xdr:rowOff>
    </xdr:from>
    <xdr:to>
      <xdr:col>1</xdr:col>
      <xdr:colOff>1724782</xdr:colOff>
      <xdr:row>24</xdr:row>
      <xdr:rowOff>1524000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D17FF711-FF1E-C6F1-8154-F24CE674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513" y="15310866"/>
          <a:ext cx="1613144" cy="1376934"/>
        </a:xfrm>
        <a:prstGeom prst="rect">
          <a:avLst/>
        </a:prstGeom>
      </xdr:spPr>
    </xdr:pic>
    <xdr:clientData/>
  </xdr:twoCellAnchor>
  <xdr:twoCellAnchor>
    <xdr:from>
      <xdr:col>1</xdr:col>
      <xdr:colOff>110366</xdr:colOff>
      <xdr:row>25</xdr:row>
      <xdr:rowOff>156447</xdr:rowOff>
    </xdr:from>
    <xdr:to>
      <xdr:col>1</xdr:col>
      <xdr:colOff>1727350</xdr:colOff>
      <xdr:row>25</xdr:row>
      <xdr:rowOff>1541061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6E50C50A-6091-F302-5FA0-05BC26CC9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241" y="13643847"/>
          <a:ext cx="1616984" cy="1384614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26</xdr:row>
      <xdr:rowOff>190500</xdr:rowOff>
    </xdr:from>
    <xdr:to>
      <xdr:col>1</xdr:col>
      <xdr:colOff>1717191</xdr:colOff>
      <xdr:row>26</xdr:row>
      <xdr:rowOff>1526354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F90BC0E3-D12C-6A05-822E-AB370F251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22059900"/>
          <a:ext cx="1583841" cy="1335854"/>
        </a:xfrm>
        <a:prstGeom prst="rect">
          <a:avLst/>
        </a:prstGeom>
      </xdr:spPr>
    </xdr:pic>
    <xdr:clientData/>
  </xdr:twoCellAnchor>
  <xdr:twoCellAnchor>
    <xdr:from>
      <xdr:col>1</xdr:col>
      <xdr:colOff>111900</xdr:colOff>
      <xdr:row>29</xdr:row>
      <xdr:rowOff>159525</xdr:rowOff>
    </xdr:from>
    <xdr:to>
      <xdr:col>1</xdr:col>
      <xdr:colOff>1705098</xdr:colOff>
      <xdr:row>29</xdr:row>
      <xdr:rowOff>1509416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63FFF073-D61D-6AA3-0ADD-4A161DD78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775" y="16999725"/>
          <a:ext cx="1593198" cy="1349891"/>
        </a:xfrm>
        <a:prstGeom prst="rect">
          <a:avLst/>
        </a:prstGeom>
      </xdr:spPr>
    </xdr:pic>
    <xdr:clientData/>
  </xdr:twoCellAnchor>
  <xdr:twoCellAnchor>
    <xdr:from>
      <xdr:col>1</xdr:col>
      <xdr:colOff>99975</xdr:colOff>
      <xdr:row>28</xdr:row>
      <xdr:rowOff>147600</xdr:rowOff>
    </xdr:from>
    <xdr:to>
      <xdr:col>1</xdr:col>
      <xdr:colOff>1686155</xdr:colOff>
      <xdr:row>28</xdr:row>
      <xdr:rowOff>1504509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BF64B18E-80DB-309D-AD15-583EC62E1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850" y="18664200"/>
          <a:ext cx="1586180" cy="1356909"/>
        </a:xfrm>
        <a:prstGeom prst="rect">
          <a:avLst/>
        </a:prstGeom>
      </xdr:spPr>
    </xdr:pic>
    <xdr:clientData/>
  </xdr:twoCellAnchor>
  <xdr:twoCellAnchor>
    <xdr:from>
      <xdr:col>1</xdr:col>
      <xdr:colOff>97574</xdr:colOff>
      <xdr:row>27</xdr:row>
      <xdr:rowOff>126149</xdr:rowOff>
    </xdr:from>
    <xdr:to>
      <xdr:col>1</xdr:col>
      <xdr:colOff>1683755</xdr:colOff>
      <xdr:row>27</xdr:row>
      <xdr:rowOff>1457324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92535570-6C58-960F-999C-5A4935777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449" y="20319149"/>
          <a:ext cx="1586181" cy="1331175"/>
        </a:xfrm>
        <a:prstGeom prst="rect">
          <a:avLst/>
        </a:prstGeom>
      </xdr:spPr>
    </xdr:pic>
    <xdr:clientData/>
  </xdr:twoCellAnchor>
  <xdr:twoCellAnchor>
    <xdr:from>
      <xdr:col>1</xdr:col>
      <xdr:colOff>50766</xdr:colOff>
      <xdr:row>8</xdr:row>
      <xdr:rowOff>91098</xdr:rowOff>
    </xdr:from>
    <xdr:to>
      <xdr:col>1</xdr:col>
      <xdr:colOff>1758984</xdr:colOff>
      <xdr:row>8</xdr:row>
      <xdr:rowOff>1740750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A6D60BF9-18C7-2264-EC49-06813D597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41" y="29151873"/>
          <a:ext cx="1708218" cy="1649652"/>
        </a:xfrm>
        <a:prstGeom prst="rect">
          <a:avLst/>
        </a:prstGeom>
      </xdr:spPr>
    </xdr:pic>
    <xdr:clientData/>
  </xdr:twoCellAnchor>
  <xdr:twoCellAnchor>
    <xdr:from>
      <xdr:col>1</xdr:col>
      <xdr:colOff>83731</xdr:colOff>
      <xdr:row>9</xdr:row>
      <xdr:rowOff>116362</xdr:rowOff>
    </xdr:from>
    <xdr:to>
      <xdr:col>1</xdr:col>
      <xdr:colOff>1769987</xdr:colOff>
      <xdr:row>9</xdr:row>
      <xdr:rowOff>1758692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2A969A25-9065-8EFC-7931-C2FBA94AE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606" y="23662162"/>
          <a:ext cx="1686256" cy="1642330"/>
        </a:xfrm>
        <a:prstGeom prst="rect">
          <a:avLst/>
        </a:prstGeom>
      </xdr:spPr>
    </xdr:pic>
    <xdr:clientData/>
  </xdr:twoCellAnchor>
  <xdr:twoCellAnchor>
    <xdr:from>
      <xdr:col>1</xdr:col>
      <xdr:colOff>62889</xdr:colOff>
      <xdr:row>11</xdr:row>
      <xdr:rowOff>94912</xdr:rowOff>
    </xdr:from>
    <xdr:to>
      <xdr:col>1</xdr:col>
      <xdr:colOff>1754025</xdr:colOff>
      <xdr:row>11</xdr:row>
      <xdr:rowOff>1737242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44C351BF-7314-25B4-9B18-8FC821E82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764" y="25479037"/>
          <a:ext cx="1691136" cy="1642330"/>
        </a:xfrm>
        <a:prstGeom prst="rect">
          <a:avLst/>
        </a:prstGeom>
      </xdr:spPr>
    </xdr:pic>
    <xdr:clientData/>
  </xdr:twoCellAnchor>
  <xdr:twoCellAnchor>
    <xdr:from>
      <xdr:col>1</xdr:col>
      <xdr:colOff>69406</xdr:colOff>
      <xdr:row>10</xdr:row>
      <xdr:rowOff>93423</xdr:rowOff>
    </xdr:from>
    <xdr:to>
      <xdr:col>1</xdr:col>
      <xdr:colOff>1755662</xdr:colOff>
      <xdr:row>10</xdr:row>
      <xdr:rowOff>1743075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6553E601-42E2-4772-3264-E5E3D6922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281" y="27315873"/>
          <a:ext cx="1686256" cy="1649652"/>
        </a:xfrm>
        <a:prstGeom prst="rect">
          <a:avLst/>
        </a:prstGeom>
      </xdr:spPr>
    </xdr:pic>
    <xdr:clientData/>
  </xdr:twoCellAnchor>
  <xdr:twoCellAnchor>
    <xdr:from>
      <xdr:col>1</xdr:col>
      <xdr:colOff>83464</xdr:colOff>
      <xdr:row>12</xdr:row>
      <xdr:rowOff>211455</xdr:rowOff>
    </xdr:from>
    <xdr:to>
      <xdr:col>1</xdr:col>
      <xdr:colOff>1759814</xdr:colOff>
      <xdr:row>12</xdr:row>
      <xdr:rowOff>1819275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AE661131-3593-37B2-330A-3055AE7BE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39" y="33101280"/>
          <a:ext cx="1676350" cy="1607820"/>
        </a:xfrm>
        <a:prstGeom prst="rect">
          <a:avLst/>
        </a:prstGeom>
      </xdr:spPr>
    </xdr:pic>
    <xdr:clientData/>
  </xdr:twoCellAnchor>
  <xdr:twoCellAnchor>
    <xdr:from>
      <xdr:col>1</xdr:col>
      <xdr:colOff>59478</xdr:colOff>
      <xdr:row>13</xdr:row>
      <xdr:rowOff>178080</xdr:rowOff>
    </xdr:from>
    <xdr:to>
      <xdr:col>1</xdr:col>
      <xdr:colOff>1766046</xdr:colOff>
      <xdr:row>13</xdr:row>
      <xdr:rowOff>1809750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45132C4C-0990-AD5C-558B-09C95F7E5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353" y="31077180"/>
          <a:ext cx="1706568" cy="1631670"/>
        </a:xfrm>
        <a:prstGeom prst="rect">
          <a:avLst/>
        </a:prstGeom>
      </xdr:spPr>
    </xdr:pic>
    <xdr:clientData/>
  </xdr:twoCellAnchor>
  <xdr:twoCellAnchor>
    <xdr:from>
      <xdr:col>1</xdr:col>
      <xdr:colOff>69458</xdr:colOff>
      <xdr:row>30</xdr:row>
      <xdr:rowOff>266319</xdr:rowOff>
    </xdr:from>
    <xdr:to>
      <xdr:col>1</xdr:col>
      <xdr:colOff>1757818</xdr:colOff>
      <xdr:row>30</xdr:row>
      <xdr:rowOff>1704975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C49B9646-6867-407F-66F3-7211C8008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333" y="35146869"/>
          <a:ext cx="1688360" cy="1438656"/>
        </a:xfrm>
        <a:prstGeom prst="rect">
          <a:avLst/>
        </a:prstGeom>
      </xdr:spPr>
    </xdr:pic>
    <xdr:clientData/>
  </xdr:twoCellAnchor>
  <xdr:twoCellAnchor>
    <xdr:from>
      <xdr:col>1</xdr:col>
      <xdr:colOff>84707</xdr:colOff>
      <xdr:row>14</xdr:row>
      <xdr:rowOff>27051</xdr:rowOff>
    </xdr:from>
    <xdr:to>
      <xdr:col>1</xdr:col>
      <xdr:colOff>1751713</xdr:colOff>
      <xdr:row>14</xdr:row>
      <xdr:rowOff>1628775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01377B91-F172-2721-094B-2CF7C3988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582" y="38889051"/>
          <a:ext cx="1667006" cy="1601724"/>
        </a:xfrm>
        <a:prstGeom prst="rect">
          <a:avLst/>
        </a:prstGeom>
      </xdr:spPr>
    </xdr:pic>
    <xdr:clientData/>
  </xdr:twoCellAnchor>
  <xdr:twoCellAnchor>
    <xdr:from>
      <xdr:col>1</xdr:col>
      <xdr:colOff>33487</xdr:colOff>
      <xdr:row>15</xdr:row>
      <xdr:rowOff>168174</xdr:rowOff>
    </xdr:from>
    <xdr:to>
      <xdr:col>1</xdr:col>
      <xdr:colOff>1779083</xdr:colOff>
      <xdr:row>15</xdr:row>
      <xdr:rowOff>1847850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26082180-63F2-464A-2ADC-B8E78F375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362" y="37039449"/>
          <a:ext cx="1745596" cy="1679676"/>
        </a:xfrm>
        <a:prstGeom prst="rect">
          <a:avLst/>
        </a:prstGeom>
      </xdr:spPr>
    </xdr:pic>
    <xdr:clientData/>
  </xdr:twoCellAnchor>
  <xdr:twoCellAnchor>
    <xdr:from>
      <xdr:col>1</xdr:col>
      <xdr:colOff>102406</xdr:colOff>
      <xdr:row>31</xdr:row>
      <xdr:rowOff>148362</xdr:rowOff>
    </xdr:from>
    <xdr:to>
      <xdr:col>1</xdr:col>
      <xdr:colOff>1716488</xdr:colOff>
      <xdr:row>31</xdr:row>
      <xdr:rowOff>1528800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19F4B369-17A4-A2BA-73DD-72C5396DE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206" y="44039562"/>
          <a:ext cx="1614082" cy="1380438"/>
        </a:xfrm>
        <a:prstGeom prst="rect">
          <a:avLst/>
        </a:prstGeom>
      </xdr:spPr>
    </xdr:pic>
    <xdr:clientData/>
  </xdr:twoCellAnchor>
  <xdr:twoCellAnchor>
    <xdr:from>
      <xdr:col>1</xdr:col>
      <xdr:colOff>87570</xdr:colOff>
      <xdr:row>32</xdr:row>
      <xdr:rowOff>139367</xdr:rowOff>
    </xdr:from>
    <xdr:to>
      <xdr:col>1</xdr:col>
      <xdr:colOff>1703796</xdr:colOff>
      <xdr:row>32</xdr:row>
      <xdr:rowOff>1528379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8C603F65-9ED7-FB2B-7899-BA744AA74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129" y="42654485"/>
          <a:ext cx="1616226" cy="1389012"/>
        </a:xfrm>
        <a:prstGeom prst="rect">
          <a:avLst/>
        </a:prstGeom>
      </xdr:spPr>
    </xdr:pic>
    <xdr:clientData/>
  </xdr:twoCellAnchor>
  <xdr:twoCellAnchor>
    <xdr:from>
      <xdr:col>1</xdr:col>
      <xdr:colOff>114847</xdr:colOff>
      <xdr:row>33</xdr:row>
      <xdr:rowOff>172137</xdr:rowOff>
    </xdr:from>
    <xdr:to>
      <xdr:col>1</xdr:col>
      <xdr:colOff>1720355</xdr:colOff>
      <xdr:row>33</xdr:row>
      <xdr:rowOff>1552575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62D6268F-2CE5-CDE1-8F80-1541BB9B9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647" y="42386937"/>
          <a:ext cx="1605508" cy="1380438"/>
        </a:xfrm>
        <a:prstGeom prst="rect">
          <a:avLst/>
        </a:prstGeom>
      </xdr:spPr>
    </xdr:pic>
    <xdr:clientData/>
  </xdr:twoCellAnchor>
  <xdr:twoCellAnchor>
    <xdr:from>
      <xdr:col>1</xdr:col>
      <xdr:colOff>169904</xdr:colOff>
      <xdr:row>16</xdr:row>
      <xdr:rowOff>129899</xdr:rowOff>
    </xdr:from>
    <xdr:to>
      <xdr:col>1</xdr:col>
      <xdr:colOff>1655086</xdr:colOff>
      <xdr:row>16</xdr:row>
      <xdr:rowOff>1580029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2A9C7464-1B9F-71A3-8648-DF4D29FC4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63" y="22160664"/>
          <a:ext cx="1485182" cy="1450130"/>
        </a:xfrm>
        <a:prstGeom prst="rect">
          <a:avLst/>
        </a:prstGeom>
      </xdr:spPr>
    </xdr:pic>
    <xdr:clientData/>
  </xdr:twoCellAnchor>
  <xdr:twoCellAnchor>
    <xdr:from>
      <xdr:col>1</xdr:col>
      <xdr:colOff>60902</xdr:colOff>
      <xdr:row>17</xdr:row>
      <xdr:rowOff>152400</xdr:rowOff>
    </xdr:from>
    <xdr:to>
      <xdr:col>1</xdr:col>
      <xdr:colOff>1748848</xdr:colOff>
      <xdr:row>17</xdr:row>
      <xdr:rowOff>1790700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EF783E87-13FF-9DC9-5F13-F6DD59EE5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02" y="49263300"/>
          <a:ext cx="1687946" cy="1638300"/>
        </a:xfrm>
        <a:prstGeom prst="rect">
          <a:avLst/>
        </a:prstGeom>
      </xdr:spPr>
    </xdr:pic>
    <xdr:clientData/>
  </xdr:twoCellAnchor>
  <xdr:twoCellAnchor>
    <xdr:from>
      <xdr:col>1</xdr:col>
      <xdr:colOff>56557</xdr:colOff>
      <xdr:row>18</xdr:row>
      <xdr:rowOff>119025</xdr:rowOff>
    </xdr:from>
    <xdr:to>
      <xdr:col>1</xdr:col>
      <xdr:colOff>1751441</xdr:colOff>
      <xdr:row>18</xdr:row>
      <xdr:rowOff>1762125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9E1157A9-7186-B9ED-3ABB-5010A084A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357" y="47363025"/>
          <a:ext cx="1694884" cy="16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100854</xdr:colOff>
      <xdr:row>7</xdr:row>
      <xdr:rowOff>179296</xdr:rowOff>
    </xdr:from>
    <xdr:to>
      <xdr:col>1</xdr:col>
      <xdr:colOff>1753071</xdr:colOff>
      <xdr:row>7</xdr:row>
      <xdr:rowOff>1815354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65978207-C170-7E34-A002-147DF271B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65413" y="9872384"/>
          <a:ext cx="1652217" cy="16360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6"/>
  <sheetViews>
    <sheetView tabSelected="1" zoomScale="55" zoomScaleNormal="55" workbookViewId="0">
      <selection activeCell="Z7" sqref="Z7"/>
    </sheetView>
  </sheetViews>
  <sheetFormatPr defaultRowHeight="21" x14ac:dyDescent="0.35"/>
  <cols>
    <col min="1" max="1" width="16.75" style="5" customWidth="1"/>
    <col min="2" max="3" width="23.75" style="5" customWidth="1"/>
    <col min="4" max="5" width="14.75" style="5" customWidth="1"/>
    <col min="6" max="6" width="17.5" style="5" customWidth="1"/>
    <col min="7" max="7" width="24.25" style="5" customWidth="1"/>
    <col min="8" max="8" width="17.625" style="5" customWidth="1"/>
    <col min="9" max="13" width="9" style="5"/>
    <col min="14" max="14" width="12" style="5" bestFit="1" customWidth="1"/>
    <col min="15" max="15" width="11.125" style="6" customWidth="1"/>
    <col min="16" max="16" width="17.375" style="6" customWidth="1"/>
    <col min="17" max="17" width="12.625" style="6" customWidth="1"/>
    <col min="18" max="19" width="9" style="5"/>
    <col min="20" max="20" width="8.75" style="5" customWidth="1"/>
    <col min="21" max="16384" width="9" style="5"/>
  </cols>
  <sheetData>
    <row r="1" spans="1:25" ht="29.25" customHeight="1" x14ac:dyDescent="0.35"/>
    <row r="2" spans="1:25" ht="29.25" customHeight="1" x14ac:dyDescent="0.35"/>
    <row r="3" spans="1:25" ht="29.25" customHeight="1" x14ac:dyDescent="0.35"/>
    <row r="4" spans="1:25" s="7" customFormat="1" ht="29.25" customHeight="1" x14ac:dyDescent="0.3">
      <c r="N4" s="10">
        <f>SUM(N6:N34)</f>
        <v>2000</v>
      </c>
      <c r="O4" s="11">
        <f>P4/N4</f>
        <v>68.587500000000006</v>
      </c>
      <c r="P4" s="11">
        <f>SUM(P6:P34)</f>
        <v>137175</v>
      </c>
      <c r="Q4" s="15"/>
    </row>
    <row r="5" spans="1:25" s="3" customFormat="1" ht="33.75" customHeight="1" x14ac:dyDescent="0.3">
      <c r="A5" s="17" t="s">
        <v>0</v>
      </c>
      <c r="B5" s="17" t="s">
        <v>1</v>
      </c>
      <c r="C5" s="17" t="s">
        <v>51</v>
      </c>
      <c r="D5" s="17" t="s">
        <v>2</v>
      </c>
      <c r="E5" s="17" t="s">
        <v>3</v>
      </c>
      <c r="F5" s="17" t="s">
        <v>4</v>
      </c>
      <c r="G5" s="17" t="s">
        <v>5</v>
      </c>
      <c r="H5" s="17" t="s">
        <v>6</v>
      </c>
      <c r="I5" s="17" t="s">
        <v>7</v>
      </c>
      <c r="J5" s="17" t="s">
        <v>8</v>
      </c>
      <c r="K5" s="17" t="s">
        <v>9</v>
      </c>
      <c r="L5" s="17" t="s">
        <v>10</v>
      </c>
      <c r="M5" s="17" t="s">
        <v>11</v>
      </c>
      <c r="N5" s="18" t="s">
        <v>50</v>
      </c>
      <c r="O5" s="19" t="s">
        <v>46</v>
      </c>
      <c r="P5" s="20" t="s">
        <v>49</v>
      </c>
      <c r="Q5" s="19" t="s">
        <v>45</v>
      </c>
    </row>
    <row r="6" spans="1:25" ht="150" customHeight="1" x14ac:dyDescent="0.35">
      <c r="A6" s="8" t="s">
        <v>23</v>
      </c>
      <c r="B6" s="1"/>
      <c r="C6" s="1" t="s">
        <v>52</v>
      </c>
      <c r="D6" s="1" t="s">
        <v>24</v>
      </c>
      <c r="E6" s="2" t="s">
        <v>25</v>
      </c>
      <c r="F6" s="1" t="s">
        <v>19</v>
      </c>
      <c r="G6" s="1" t="s">
        <v>21</v>
      </c>
      <c r="H6" s="1" t="s">
        <v>22</v>
      </c>
      <c r="I6" s="1">
        <v>10</v>
      </c>
      <c r="J6" s="1">
        <v>20</v>
      </c>
      <c r="K6" s="1">
        <v>30</v>
      </c>
      <c r="L6" s="1">
        <v>25</v>
      </c>
      <c r="M6" s="1">
        <v>15</v>
      </c>
      <c r="N6" s="12">
        <f t="shared" ref="N6:N29" si="0">SUM(I6:M6)</f>
        <v>100</v>
      </c>
      <c r="O6" s="13">
        <v>70</v>
      </c>
      <c r="P6" s="14">
        <f t="shared" ref="P6:P34" si="1">N6*O6</f>
        <v>7000</v>
      </c>
      <c r="Q6" s="16">
        <v>27</v>
      </c>
      <c r="R6" s="4"/>
      <c r="S6" s="4"/>
      <c r="T6" s="4"/>
      <c r="U6" s="4"/>
      <c r="V6" s="4"/>
      <c r="W6" s="4"/>
      <c r="X6" s="4"/>
      <c r="Y6" s="4"/>
    </row>
    <row r="7" spans="1:25" ht="150" customHeight="1" x14ac:dyDescent="0.35">
      <c r="A7" s="8" t="s">
        <v>23</v>
      </c>
      <c r="B7" s="1"/>
      <c r="C7" s="1" t="s">
        <v>52</v>
      </c>
      <c r="D7" s="1" t="s">
        <v>24</v>
      </c>
      <c r="E7" s="2" t="s">
        <v>25</v>
      </c>
      <c r="F7" s="1" t="s">
        <v>20</v>
      </c>
      <c r="G7" s="1" t="s">
        <v>21</v>
      </c>
      <c r="H7" s="1" t="s">
        <v>22</v>
      </c>
      <c r="I7" s="1">
        <v>5</v>
      </c>
      <c r="J7" s="1">
        <v>10</v>
      </c>
      <c r="K7" s="1">
        <v>15</v>
      </c>
      <c r="L7" s="1">
        <v>13</v>
      </c>
      <c r="M7" s="1">
        <v>7</v>
      </c>
      <c r="N7" s="12">
        <f t="shared" si="0"/>
        <v>50</v>
      </c>
      <c r="O7" s="13">
        <v>70</v>
      </c>
      <c r="P7" s="14">
        <f t="shared" si="1"/>
        <v>3500</v>
      </c>
      <c r="Q7" s="16">
        <v>27</v>
      </c>
      <c r="R7" s="4"/>
      <c r="S7" s="4"/>
      <c r="T7" s="4"/>
      <c r="U7" s="4"/>
      <c r="V7" s="4"/>
      <c r="W7" s="4"/>
      <c r="X7" s="4"/>
      <c r="Y7" s="4"/>
    </row>
    <row r="8" spans="1:25" ht="150.75" customHeight="1" x14ac:dyDescent="0.35">
      <c r="A8" s="8" t="s">
        <v>23</v>
      </c>
      <c r="B8" s="1"/>
      <c r="C8" s="1" t="s">
        <v>52</v>
      </c>
      <c r="D8" s="1" t="s">
        <v>24</v>
      </c>
      <c r="E8" s="2" t="s">
        <v>25</v>
      </c>
      <c r="F8" s="1" t="s">
        <v>16</v>
      </c>
      <c r="G8" s="1" t="s">
        <v>21</v>
      </c>
      <c r="H8" s="1" t="s">
        <v>22</v>
      </c>
      <c r="I8" s="1">
        <v>3</v>
      </c>
      <c r="J8" s="1">
        <v>7</v>
      </c>
      <c r="K8" s="1">
        <v>12</v>
      </c>
      <c r="L8" s="1">
        <v>10</v>
      </c>
      <c r="M8" s="1">
        <v>6</v>
      </c>
      <c r="N8" s="12">
        <f t="shared" si="0"/>
        <v>38</v>
      </c>
      <c r="O8" s="13">
        <v>70</v>
      </c>
      <c r="P8" s="14">
        <f t="shared" si="1"/>
        <v>2660</v>
      </c>
      <c r="Q8" s="16">
        <v>27</v>
      </c>
      <c r="R8" s="4"/>
      <c r="S8" s="4"/>
      <c r="T8" s="4"/>
      <c r="U8" s="4"/>
      <c r="V8" s="4"/>
      <c r="W8" s="4"/>
      <c r="X8" s="4"/>
      <c r="Y8" s="4"/>
    </row>
    <row r="9" spans="1:25" ht="144.75" customHeight="1" x14ac:dyDescent="0.35">
      <c r="A9" s="8" t="s">
        <v>29</v>
      </c>
      <c r="B9" s="1"/>
      <c r="C9" s="1" t="s">
        <v>52</v>
      </c>
      <c r="D9" s="1" t="s">
        <v>30</v>
      </c>
      <c r="E9" s="2" t="s">
        <v>25</v>
      </c>
      <c r="F9" s="1" t="s">
        <v>19</v>
      </c>
      <c r="G9" s="1" t="s">
        <v>21</v>
      </c>
      <c r="H9" s="1" t="s">
        <v>22</v>
      </c>
      <c r="I9" s="1">
        <v>8</v>
      </c>
      <c r="J9" s="1">
        <v>16</v>
      </c>
      <c r="K9" s="1">
        <v>24</v>
      </c>
      <c r="L9" s="1">
        <v>20</v>
      </c>
      <c r="M9" s="1">
        <v>12</v>
      </c>
      <c r="N9" s="12">
        <f t="shared" si="0"/>
        <v>80</v>
      </c>
      <c r="O9" s="13">
        <v>70</v>
      </c>
      <c r="P9" s="14">
        <f t="shared" si="1"/>
        <v>5600</v>
      </c>
      <c r="Q9" s="16">
        <v>27</v>
      </c>
      <c r="R9" s="4"/>
      <c r="S9" s="4"/>
      <c r="T9" s="4"/>
      <c r="U9" s="4"/>
      <c r="V9" s="4"/>
      <c r="W9" s="4"/>
      <c r="X9" s="4"/>
      <c r="Y9" s="4"/>
    </row>
    <row r="10" spans="1:25" ht="144.75" customHeight="1" x14ac:dyDescent="0.35">
      <c r="A10" s="8" t="s">
        <v>29</v>
      </c>
      <c r="B10" s="1"/>
      <c r="C10" s="1" t="s">
        <v>52</v>
      </c>
      <c r="D10" s="1" t="s">
        <v>30</v>
      </c>
      <c r="E10" s="2" t="s">
        <v>25</v>
      </c>
      <c r="F10" s="1" t="s">
        <v>31</v>
      </c>
      <c r="G10" s="1" t="s">
        <v>21</v>
      </c>
      <c r="H10" s="1" t="s">
        <v>22</v>
      </c>
      <c r="I10" s="1">
        <v>3</v>
      </c>
      <c r="J10" s="1">
        <v>6</v>
      </c>
      <c r="K10" s="1">
        <v>9</v>
      </c>
      <c r="L10" s="1">
        <v>7</v>
      </c>
      <c r="M10" s="1">
        <v>4</v>
      </c>
      <c r="N10" s="12">
        <f t="shared" si="0"/>
        <v>29</v>
      </c>
      <c r="O10" s="13">
        <v>70</v>
      </c>
      <c r="P10" s="14">
        <f t="shared" si="1"/>
        <v>2030</v>
      </c>
      <c r="Q10" s="16">
        <v>27</v>
      </c>
      <c r="R10" s="4"/>
      <c r="S10" s="4"/>
      <c r="T10" s="4"/>
      <c r="U10" s="4"/>
      <c r="V10" s="4"/>
      <c r="W10" s="4"/>
      <c r="X10" s="4"/>
      <c r="Y10" s="4"/>
    </row>
    <row r="11" spans="1:25" ht="144.75" customHeight="1" x14ac:dyDescent="0.35">
      <c r="A11" s="8" t="s">
        <v>29</v>
      </c>
      <c r="B11" s="1"/>
      <c r="C11" s="1" t="s">
        <v>52</v>
      </c>
      <c r="D11" s="1" t="s">
        <v>30</v>
      </c>
      <c r="E11" s="2" t="s">
        <v>25</v>
      </c>
      <c r="F11" s="1" t="s">
        <v>18</v>
      </c>
      <c r="G11" s="1" t="s">
        <v>21</v>
      </c>
      <c r="H11" s="1" t="s">
        <v>22</v>
      </c>
      <c r="I11" s="1">
        <v>6</v>
      </c>
      <c r="J11" s="1">
        <v>12</v>
      </c>
      <c r="K11" s="1">
        <v>19</v>
      </c>
      <c r="L11" s="1">
        <v>16</v>
      </c>
      <c r="M11" s="1">
        <v>9</v>
      </c>
      <c r="N11" s="12">
        <f t="shared" si="0"/>
        <v>62</v>
      </c>
      <c r="O11" s="13">
        <v>70</v>
      </c>
      <c r="P11" s="14">
        <f t="shared" si="1"/>
        <v>4340</v>
      </c>
      <c r="Q11" s="16">
        <v>27</v>
      </c>
      <c r="R11" s="4"/>
      <c r="S11" s="4"/>
      <c r="T11" s="4"/>
      <c r="U11" s="4"/>
      <c r="V11" s="4"/>
      <c r="W11" s="4"/>
      <c r="X11" s="4"/>
      <c r="Y11" s="4"/>
    </row>
    <row r="12" spans="1:25" ht="144.75" customHeight="1" x14ac:dyDescent="0.35">
      <c r="A12" s="8" t="s">
        <v>29</v>
      </c>
      <c r="B12" s="1"/>
      <c r="C12" s="1" t="s">
        <v>52</v>
      </c>
      <c r="D12" s="1" t="s">
        <v>30</v>
      </c>
      <c r="E12" s="2" t="s">
        <v>25</v>
      </c>
      <c r="F12" s="1" t="s">
        <v>20</v>
      </c>
      <c r="G12" s="1" t="s">
        <v>21</v>
      </c>
      <c r="H12" s="1" t="s">
        <v>22</v>
      </c>
      <c r="I12" s="1">
        <v>4</v>
      </c>
      <c r="J12" s="1">
        <v>8</v>
      </c>
      <c r="K12" s="1">
        <v>12</v>
      </c>
      <c r="L12" s="1">
        <v>10</v>
      </c>
      <c r="M12" s="1">
        <v>6</v>
      </c>
      <c r="N12" s="12">
        <f t="shared" si="0"/>
        <v>40</v>
      </c>
      <c r="O12" s="13">
        <v>70</v>
      </c>
      <c r="P12" s="14">
        <f t="shared" si="1"/>
        <v>2800</v>
      </c>
      <c r="Q12" s="16">
        <v>27</v>
      </c>
      <c r="R12" s="4"/>
      <c r="S12" s="4"/>
      <c r="T12" s="4"/>
      <c r="U12" s="4"/>
      <c r="V12" s="4"/>
      <c r="W12" s="4"/>
      <c r="X12" s="4"/>
      <c r="Y12" s="4"/>
    </row>
    <row r="13" spans="1:25" ht="156.75" customHeight="1" x14ac:dyDescent="0.35">
      <c r="A13" s="9" t="s">
        <v>32</v>
      </c>
      <c r="B13" s="1"/>
      <c r="C13" s="1" t="s">
        <v>52</v>
      </c>
      <c r="D13" s="1" t="s">
        <v>33</v>
      </c>
      <c r="E13" s="2" t="s">
        <v>25</v>
      </c>
      <c r="F13" s="1" t="s">
        <v>19</v>
      </c>
      <c r="G13" s="1" t="s">
        <v>21</v>
      </c>
      <c r="H13" s="1" t="s">
        <v>22</v>
      </c>
      <c r="I13" s="1">
        <v>6</v>
      </c>
      <c r="J13" s="1">
        <v>12</v>
      </c>
      <c r="K13" s="1">
        <v>19</v>
      </c>
      <c r="L13" s="1">
        <v>16</v>
      </c>
      <c r="M13" s="1">
        <v>9</v>
      </c>
      <c r="N13" s="12">
        <f t="shared" si="0"/>
        <v>62</v>
      </c>
      <c r="O13" s="13">
        <v>70</v>
      </c>
      <c r="P13" s="14">
        <f t="shared" si="1"/>
        <v>4340</v>
      </c>
      <c r="Q13" s="16">
        <v>27</v>
      </c>
      <c r="R13" s="4"/>
      <c r="S13" s="4"/>
      <c r="T13" s="4"/>
      <c r="U13" s="4"/>
      <c r="V13" s="4"/>
      <c r="W13" s="4"/>
      <c r="X13" s="4"/>
      <c r="Y13" s="4"/>
    </row>
    <row r="14" spans="1:25" ht="156.75" customHeight="1" x14ac:dyDescent="0.35">
      <c r="A14" s="9" t="s">
        <v>32</v>
      </c>
      <c r="B14" s="1"/>
      <c r="C14" s="1" t="s">
        <v>52</v>
      </c>
      <c r="D14" s="1" t="s">
        <v>33</v>
      </c>
      <c r="E14" s="2" t="s">
        <v>25</v>
      </c>
      <c r="F14" s="1" t="s">
        <v>16</v>
      </c>
      <c r="G14" s="1" t="s">
        <v>21</v>
      </c>
      <c r="H14" s="1" t="s">
        <v>22</v>
      </c>
      <c r="I14" s="1">
        <v>4</v>
      </c>
      <c r="J14" s="1">
        <v>8</v>
      </c>
      <c r="K14" s="1">
        <v>12</v>
      </c>
      <c r="L14" s="1">
        <v>10</v>
      </c>
      <c r="M14" s="1">
        <v>6</v>
      </c>
      <c r="N14" s="12">
        <f t="shared" si="0"/>
        <v>40</v>
      </c>
      <c r="O14" s="13">
        <v>70</v>
      </c>
      <c r="P14" s="14">
        <f t="shared" si="1"/>
        <v>2800</v>
      </c>
      <c r="Q14" s="16">
        <v>27</v>
      </c>
      <c r="R14" s="4"/>
      <c r="S14" s="4"/>
      <c r="T14" s="4"/>
      <c r="U14" s="4"/>
      <c r="V14" s="4"/>
      <c r="W14" s="4"/>
      <c r="X14" s="4"/>
      <c r="Y14" s="4"/>
    </row>
    <row r="15" spans="1:25" ht="132" customHeight="1" x14ac:dyDescent="0.35">
      <c r="A15" s="9" t="s">
        <v>36</v>
      </c>
      <c r="B15" s="1"/>
      <c r="C15" s="1" t="s">
        <v>52</v>
      </c>
      <c r="D15" s="1" t="s">
        <v>37</v>
      </c>
      <c r="E15" s="2" t="s">
        <v>25</v>
      </c>
      <c r="F15" s="1" t="s">
        <v>19</v>
      </c>
      <c r="G15" s="1" t="s">
        <v>21</v>
      </c>
      <c r="H15" s="1" t="s">
        <v>22</v>
      </c>
      <c r="I15" s="1">
        <v>7</v>
      </c>
      <c r="J15" s="1">
        <v>16</v>
      </c>
      <c r="K15" s="1">
        <v>24</v>
      </c>
      <c r="L15" s="1">
        <v>20</v>
      </c>
      <c r="M15" s="1">
        <v>12</v>
      </c>
      <c r="N15" s="12">
        <f t="shared" si="0"/>
        <v>79</v>
      </c>
      <c r="O15" s="13">
        <v>70</v>
      </c>
      <c r="P15" s="14">
        <f t="shared" si="1"/>
        <v>5530</v>
      </c>
      <c r="Q15" s="16">
        <v>27</v>
      </c>
      <c r="R15" s="4"/>
      <c r="S15" s="4"/>
      <c r="T15" s="4"/>
      <c r="U15" s="4"/>
      <c r="V15" s="4"/>
      <c r="W15" s="4"/>
      <c r="X15" s="4"/>
      <c r="Y15" s="4"/>
    </row>
    <row r="16" spans="1:25" ht="156.75" customHeight="1" x14ac:dyDescent="0.35">
      <c r="A16" s="9" t="s">
        <v>36</v>
      </c>
      <c r="B16" s="1"/>
      <c r="C16" s="1" t="s">
        <v>52</v>
      </c>
      <c r="D16" s="1" t="s">
        <v>37</v>
      </c>
      <c r="E16" s="2" t="s">
        <v>25</v>
      </c>
      <c r="F16" s="1" t="s">
        <v>16</v>
      </c>
      <c r="G16" s="1" t="s">
        <v>21</v>
      </c>
      <c r="H16" s="1" t="s">
        <v>22</v>
      </c>
      <c r="I16" s="1">
        <v>4</v>
      </c>
      <c r="J16" s="1">
        <v>10</v>
      </c>
      <c r="K16" s="1">
        <v>15</v>
      </c>
      <c r="L16" s="1">
        <v>12</v>
      </c>
      <c r="M16" s="1">
        <v>7</v>
      </c>
      <c r="N16" s="12">
        <f t="shared" si="0"/>
        <v>48</v>
      </c>
      <c r="O16" s="13">
        <v>70</v>
      </c>
      <c r="P16" s="14">
        <f t="shared" si="1"/>
        <v>3360</v>
      </c>
      <c r="Q16" s="16">
        <v>27</v>
      </c>
      <c r="R16" s="4"/>
      <c r="S16" s="4"/>
      <c r="T16" s="4"/>
      <c r="U16" s="4"/>
      <c r="V16" s="4"/>
      <c r="W16" s="4"/>
      <c r="X16" s="4"/>
      <c r="Y16" s="4"/>
    </row>
    <row r="17" spans="1:25" ht="132" customHeight="1" x14ac:dyDescent="0.35">
      <c r="A17" s="8" t="s">
        <v>40</v>
      </c>
      <c r="B17" s="1"/>
      <c r="C17" s="1" t="s">
        <v>52</v>
      </c>
      <c r="D17" s="1" t="s">
        <v>41</v>
      </c>
      <c r="E17" s="2" t="s">
        <v>25</v>
      </c>
      <c r="F17" s="1" t="s">
        <v>42</v>
      </c>
      <c r="G17" s="1" t="s">
        <v>21</v>
      </c>
      <c r="H17" s="1" t="s">
        <v>22</v>
      </c>
      <c r="I17" s="1">
        <v>5</v>
      </c>
      <c r="J17" s="1">
        <v>10</v>
      </c>
      <c r="K17" s="1">
        <v>15</v>
      </c>
      <c r="L17" s="1">
        <v>12</v>
      </c>
      <c r="M17" s="1">
        <v>7</v>
      </c>
      <c r="N17" s="12">
        <f t="shared" si="0"/>
        <v>49</v>
      </c>
      <c r="O17" s="13">
        <v>75</v>
      </c>
      <c r="P17" s="14">
        <f t="shared" si="1"/>
        <v>3675</v>
      </c>
      <c r="Q17" s="16">
        <v>28</v>
      </c>
      <c r="R17" s="4"/>
      <c r="S17" s="4"/>
      <c r="T17" s="4"/>
      <c r="U17" s="4"/>
      <c r="V17" s="4"/>
      <c r="W17" s="4"/>
      <c r="X17" s="4"/>
      <c r="Y17" s="4"/>
    </row>
    <row r="18" spans="1:25" ht="153" customHeight="1" x14ac:dyDescent="0.35">
      <c r="A18" s="9" t="s">
        <v>43</v>
      </c>
      <c r="B18" s="1"/>
      <c r="C18" s="1" t="s">
        <v>52</v>
      </c>
      <c r="D18" s="1" t="s">
        <v>44</v>
      </c>
      <c r="E18" s="2" t="s">
        <v>25</v>
      </c>
      <c r="F18" s="1" t="s">
        <v>19</v>
      </c>
      <c r="G18" s="1" t="s">
        <v>21</v>
      </c>
      <c r="H18" s="1" t="s">
        <v>22</v>
      </c>
      <c r="I18" s="1">
        <v>4</v>
      </c>
      <c r="J18" s="1">
        <v>9</v>
      </c>
      <c r="K18" s="1">
        <v>15</v>
      </c>
      <c r="L18" s="1">
        <v>12</v>
      </c>
      <c r="M18" s="1">
        <v>7</v>
      </c>
      <c r="N18" s="12">
        <f t="shared" si="0"/>
        <v>47</v>
      </c>
      <c r="O18" s="13">
        <v>70</v>
      </c>
      <c r="P18" s="14">
        <f t="shared" si="1"/>
        <v>3290</v>
      </c>
      <c r="Q18" s="16">
        <v>27</v>
      </c>
      <c r="R18" s="4"/>
      <c r="S18" s="4"/>
      <c r="T18" s="4"/>
      <c r="U18" s="4"/>
      <c r="V18" s="4"/>
      <c r="W18" s="4"/>
      <c r="X18" s="4"/>
      <c r="Y18" s="4"/>
    </row>
    <row r="19" spans="1:25" ht="147" customHeight="1" x14ac:dyDescent="0.35">
      <c r="A19" s="9" t="s">
        <v>43</v>
      </c>
      <c r="B19" s="1"/>
      <c r="C19" s="1" t="s">
        <v>52</v>
      </c>
      <c r="D19" s="1" t="s">
        <v>44</v>
      </c>
      <c r="E19" s="2" t="s">
        <v>25</v>
      </c>
      <c r="F19" s="1" t="s">
        <v>16</v>
      </c>
      <c r="G19" s="1" t="s">
        <v>21</v>
      </c>
      <c r="H19" s="1" t="s">
        <v>22</v>
      </c>
      <c r="I19" s="1">
        <v>3</v>
      </c>
      <c r="J19" s="1">
        <v>7</v>
      </c>
      <c r="K19" s="1">
        <v>11</v>
      </c>
      <c r="L19" s="1">
        <v>10</v>
      </c>
      <c r="M19" s="1">
        <v>6</v>
      </c>
      <c r="N19" s="12">
        <f t="shared" si="0"/>
        <v>37</v>
      </c>
      <c r="O19" s="13">
        <v>70</v>
      </c>
      <c r="P19" s="14">
        <f t="shared" si="1"/>
        <v>2590</v>
      </c>
      <c r="Q19" s="16">
        <v>27</v>
      </c>
      <c r="R19" s="4"/>
      <c r="S19" s="4"/>
      <c r="T19" s="4"/>
      <c r="U19" s="4"/>
      <c r="V19" s="4"/>
      <c r="W19" s="4"/>
      <c r="X19" s="4"/>
      <c r="Y19" s="4"/>
    </row>
    <row r="20" spans="1:25" ht="132" customHeight="1" x14ac:dyDescent="0.35">
      <c r="A20" s="8" t="s">
        <v>12</v>
      </c>
      <c r="B20" s="1"/>
      <c r="C20" s="1" t="s">
        <v>52</v>
      </c>
      <c r="D20" s="1" t="s">
        <v>13</v>
      </c>
      <c r="E20" s="2" t="s">
        <v>14</v>
      </c>
      <c r="F20" s="1" t="s">
        <v>19</v>
      </c>
      <c r="G20" s="1" t="s">
        <v>21</v>
      </c>
      <c r="H20" s="1" t="s">
        <v>22</v>
      </c>
      <c r="I20" s="1">
        <v>14</v>
      </c>
      <c r="J20" s="1">
        <v>28</v>
      </c>
      <c r="K20" s="1">
        <v>43</v>
      </c>
      <c r="L20" s="1">
        <v>35</v>
      </c>
      <c r="M20" s="1">
        <v>21</v>
      </c>
      <c r="N20" s="12">
        <f t="shared" si="0"/>
        <v>141</v>
      </c>
      <c r="O20" s="13">
        <v>65</v>
      </c>
      <c r="P20" s="14">
        <f t="shared" si="1"/>
        <v>9165</v>
      </c>
      <c r="Q20" s="16">
        <v>25</v>
      </c>
      <c r="R20" s="4"/>
      <c r="S20" s="4"/>
      <c r="T20" s="4"/>
      <c r="U20" s="4"/>
      <c r="V20" s="4"/>
      <c r="W20" s="4"/>
      <c r="X20" s="4"/>
      <c r="Y20" s="4"/>
    </row>
    <row r="21" spans="1:25" ht="132" customHeight="1" x14ac:dyDescent="0.35">
      <c r="A21" s="8" t="s">
        <v>12</v>
      </c>
      <c r="B21" s="1"/>
      <c r="C21" s="1" t="s">
        <v>52</v>
      </c>
      <c r="D21" s="1" t="s">
        <v>13</v>
      </c>
      <c r="E21" s="2" t="s">
        <v>14</v>
      </c>
      <c r="F21" s="1" t="s">
        <v>18</v>
      </c>
      <c r="G21" s="1" t="s">
        <v>21</v>
      </c>
      <c r="H21" s="1" t="s">
        <v>22</v>
      </c>
      <c r="I21" s="1">
        <v>12</v>
      </c>
      <c r="J21" s="1">
        <v>24</v>
      </c>
      <c r="K21" s="1">
        <v>36</v>
      </c>
      <c r="L21" s="1">
        <v>31</v>
      </c>
      <c r="M21" s="1">
        <v>18</v>
      </c>
      <c r="N21" s="12">
        <f t="shared" si="0"/>
        <v>121</v>
      </c>
      <c r="O21" s="13">
        <v>65</v>
      </c>
      <c r="P21" s="14">
        <f t="shared" si="1"/>
        <v>7865</v>
      </c>
      <c r="Q21" s="16">
        <v>25</v>
      </c>
      <c r="R21" s="4"/>
      <c r="S21" s="4"/>
      <c r="T21" s="4"/>
      <c r="U21" s="4"/>
      <c r="V21" s="4"/>
      <c r="W21" s="4"/>
      <c r="X21" s="4"/>
      <c r="Y21" s="4"/>
    </row>
    <row r="22" spans="1:25" ht="132" customHeight="1" x14ac:dyDescent="0.35">
      <c r="A22" s="8" t="s">
        <v>12</v>
      </c>
      <c r="B22" s="1"/>
      <c r="C22" s="1" t="s">
        <v>52</v>
      </c>
      <c r="D22" s="1" t="s">
        <v>13</v>
      </c>
      <c r="E22" s="2" t="s">
        <v>14</v>
      </c>
      <c r="F22" s="1" t="s">
        <v>17</v>
      </c>
      <c r="G22" s="1" t="s">
        <v>21</v>
      </c>
      <c r="H22" s="1" t="s">
        <v>22</v>
      </c>
      <c r="I22" s="1">
        <v>7</v>
      </c>
      <c r="J22" s="1">
        <v>15</v>
      </c>
      <c r="K22" s="1">
        <v>24</v>
      </c>
      <c r="L22" s="1">
        <v>20</v>
      </c>
      <c r="M22" s="1">
        <v>12</v>
      </c>
      <c r="N22" s="12">
        <f t="shared" si="0"/>
        <v>78</v>
      </c>
      <c r="O22" s="13">
        <v>65</v>
      </c>
      <c r="P22" s="14">
        <f t="shared" si="1"/>
        <v>5070</v>
      </c>
      <c r="Q22" s="16">
        <v>25</v>
      </c>
      <c r="R22" s="4"/>
      <c r="S22" s="4"/>
      <c r="T22" s="4"/>
      <c r="U22" s="4"/>
      <c r="V22" s="4"/>
      <c r="W22" s="4"/>
      <c r="X22" s="4"/>
      <c r="Y22" s="4"/>
    </row>
    <row r="23" spans="1:25" ht="132" customHeight="1" x14ac:dyDescent="0.35">
      <c r="A23" s="8" t="s">
        <v>12</v>
      </c>
      <c r="B23" s="1"/>
      <c r="C23" s="1" t="s">
        <v>52</v>
      </c>
      <c r="D23" s="1" t="s">
        <v>13</v>
      </c>
      <c r="E23" s="2" t="s">
        <v>14</v>
      </c>
      <c r="F23" s="1" t="s">
        <v>20</v>
      </c>
      <c r="G23" s="1" t="s">
        <v>21</v>
      </c>
      <c r="H23" s="1" t="s">
        <v>22</v>
      </c>
      <c r="I23" s="1">
        <v>4</v>
      </c>
      <c r="J23" s="1">
        <v>8</v>
      </c>
      <c r="K23" s="1">
        <v>12</v>
      </c>
      <c r="L23" s="1">
        <v>10</v>
      </c>
      <c r="M23" s="1">
        <v>6</v>
      </c>
      <c r="N23" s="12">
        <f t="shared" si="0"/>
        <v>40</v>
      </c>
      <c r="O23" s="13">
        <v>65</v>
      </c>
      <c r="P23" s="14">
        <f t="shared" si="1"/>
        <v>2600</v>
      </c>
      <c r="Q23" s="16">
        <v>25</v>
      </c>
      <c r="R23" s="4"/>
      <c r="S23" s="4"/>
      <c r="T23" s="4"/>
      <c r="U23" s="4"/>
      <c r="V23" s="4"/>
      <c r="W23" s="4"/>
      <c r="X23" s="4"/>
      <c r="Y23" s="4"/>
    </row>
    <row r="24" spans="1:25" ht="132" customHeight="1" x14ac:dyDescent="0.35">
      <c r="A24" s="8" t="s">
        <v>12</v>
      </c>
      <c r="B24" s="1"/>
      <c r="C24" s="1" t="s">
        <v>52</v>
      </c>
      <c r="D24" s="1" t="s">
        <v>13</v>
      </c>
      <c r="E24" s="2" t="s">
        <v>14</v>
      </c>
      <c r="F24" s="1" t="s">
        <v>16</v>
      </c>
      <c r="G24" s="1" t="s">
        <v>21</v>
      </c>
      <c r="H24" s="1" t="s">
        <v>22</v>
      </c>
      <c r="I24" s="1">
        <v>4</v>
      </c>
      <c r="J24" s="1">
        <v>10</v>
      </c>
      <c r="K24" s="1">
        <v>16</v>
      </c>
      <c r="L24" s="1">
        <v>13</v>
      </c>
      <c r="M24" s="1">
        <v>7</v>
      </c>
      <c r="N24" s="12">
        <f t="shared" si="0"/>
        <v>50</v>
      </c>
      <c r="O24" s="13">
        <v>65</v>
      </c>
      <c r="P24" s="14">
        <f t="shared" si="1"/>
        <v>3250</v>
      </c>
      <c r="Q24" s="16">
        <v>25</v>
      </c>
      <c r="R24" s="4"/>
      <c r="S24" s="4"/>
      <c r="T24" s="4"/>
      <c r="U24" s="4"/>
      <c r="V24" s="4"/>
      <c r="W24" s="4"/>
      <c r="X24" s="4"/>
      <c r="Y24" s="4"/>
    </row>
    <row r="25" spans="1:25" ht="132" customHeight="1" x14ac:dyDescent="0.35">
      <c r="A25" s="8" t="s">
        <v>26</v>
      </c>
      <c r="B25" s="1"/>
      <c r="C25" s="1" t="s">
        <v>52</v>
      </c>
      <c r="D25" s="1" t="s">
        <v>15</v>
      </c>
      <c r="E25" s="2" t="s">
        <v>14</v>
      </c>
      <c r="F25" s="1" t="s">
        <v>47</v>
      </c>
      <c r="G25" s="1" t="s">
        <v>21</v>
      </c>
      <c r="H25" s="1" t="s">
        <v>22</v>
      </c>
      <c r="I25" s="1">
        <v>9</v>
      </c>
      <c r="J25" s="1">
        <v>20</v>
      </c>
      <c r="K25" s="1">
        <v>30</v>
      </c>
      <c r="L25" s="1">
        <v>25</v>
      </c>
      <c r="M25" s="1">
        <v>15</v>
      </c>
      <c r="N25" s="12">
        <f t="shared" si="0"/>
        <v>99</v>
      </c>
      <c r="O25" s="13">
        <v>70</v>
      </c>
      <c r="P25" s="14">
        <f t="shared" si="1"/>
        <v>6930</v>
      </c>
      <c r="Q25" s="16">
        <v>27</v>
      </c>
      <c r="R25" s="4"/>
      <c r="S25" s="4"/>
      <c r="T25" s="4"/>
      <c r="U25" s="4"/>
      <c r="V25" s="4"/>
      <c r="W25" s="4"/>
      <c r="X25" s="4"/>
      <c r="Y25" s="4"/>
    </row>
    <row r="26" spans="1:25" ht="132" customHeight="1" x14ac:dyDescent="0.35">
      <c r="A26" s="8" t="s">
        <v>26</v>
      </c>
      <c r="B26" s="1"/>
      <c r="C26" s="1" t="s">
        <v>52</v>
      </c>
      <c r="D26" s="1" t="s">
        <v>15</v>
      </c>
      <c r="E26" s="2" t="s">
        <v>14</v>
      </c>
      <c r="F26" s="1" t="s">
        <v>48</v>
      </c>
      <c r="G26" s="1" t="s">
        <v>21</v>
      </c>
      <c r="H26" s="1" t="s">
        <v>22</v>
      </c>
      <c r="I26" s="1">
        <v>10</v>
      </c>
      <c r="J26" s="1">
        <v>20</v>
      </c>
      <c r="K26" s="1">
        <v>30</v>
      </c>
      <c r="L26" s="1">
        <v>26</v>
      </c>
      <c r="M26" s="1">
        <v>15</v>
      </c>
      <c r="N26" s="12">
        <f t="shared" si="0"/>
        <v>101</v>
      </c>
      <c r="O26" s="13">
        <v>70</v>
      </c>
      <c r="P26" s="14">
        <f t="shared" si="1"/>
        <v>7070</v>
      </c>
      <c r="Q26" s="16">
        <v>27</v>
      </c>
      <c r="R26" s="4"/>
      <c r="S26" s="4"/>
      <c r="T26" s="4"/>
      <c r="U26" s="4"/>
      <c r="V26" s="4"/>
      <c r="W26" s="4"/>
      <c r="X26" s="4"/>
      <c r="Y26" s="4"/>
    </row>
    <row r="27" spans="1:25" ht="132" customHeight="1" x14ac:dyDescent="0.35">
      <c r="A27" s="9" t="s">
        <v>27</v>
      </c>
      <c r="B27" s="1"/>
      <c r="C27" s="1" t="s">
        <v>52</v>
      </c>
      <c r="D27" s="1" t="s">
        <v>28</v>
      </c>
      <c r="E27" s="2" t="s">
        <v>14</v>
      </c>
      <c r="F27" s="1" t="s">
        <v>19</v>
      </c>
      <c r="G27" s="1" t="s">
        <v>21</v>
      </c>
      <c r="H27" s="1" t="s">
        <v>22</v>
      </c>
      <c r="I27" s="1">
        <v>12</v>
      </c>
      <c r="J27" s="1">
        <v>24</v>
      </c>
      <c r="K27" s="1">
        <v>36</v>
      </c>
      <c r="L27" s="1">
        <v>30</v>
      </c>
      <c r="M27" s="1">
        <v>18</v>
      </c>
      <c r="N27" s="12">
        <f t="shared" si="0"/>
        <v>120</v>
      </c>
      <c r="O27" s="13">
        <v>65</v>
      </c>
      <c r="P27" s="14">
        <f t="shared" si="1"/>
        <v>7800</v>
      </c>
      <c r="Q27" s="16">
        <v>25</v>
      </c>
      <c r="R27" s="4"/>
      <c r="S27" s="4"/>
      <c r="T27" s="4"/>
      <c r="U27" s="4"/>
      <c r="V27" s="4"/>
      <c r="W27" s="4"/>
      <c r="X27" s="4"/>
      <c r="Y27" s="4"/>
    </row>
    <row r="28" spans="1:25" ht="132" customHeight="1" x14ac:dyDescent="0.35">
      <c r="A28" s="9" t="s">
        <v>27</v>
      </c>
      <c r="B28" s="1"/>
      <c r="C28" s="1" t="s">
        <v>52</v>
      </c>
      <c r="D28" s="1" t="s">
        <v>28</v>
      </c>
      <c r="E28" s="2" t="s">
        <v>14</v>
      </c>
      <c r="F28" s="1" t="s">
        <v>18</v>
      </c>
      <c r="G28" s="1" t="s">
        <v>21</v>
      </c>
      <c r="H28" s="1" t="s">
        <v>22</v>
      </c>
      <c r="I28" s="1">
        <v>9</v>
      </c>
      <c r="J28" s="1">
        <v>18</v>
      </c>
      <c r="K28" s="1">
        <v>28</v>
      </c>
      <c r="L28" s="1">
        <v>23</v>
      </c>
      <c r="M28" s="1">
        <v>14</v>
      </c>
      <c r="N28" s="12">
        <f t="shared" si="0"/>
        <v>92</v>
      </c>
      <c r="O28" s="13">
        <v>65</v>
      </c>
      <c r="P28" s="14">
        <f t="shared" si="1"/>
        <v>5980</v>
      </c>
      <c r="Q28" s="16">
        <v>25</v>
      </c>
      <c r="R28" s="4"/>
      <c r="S28" s="4"/>
      <c r="T28" s="4"/>
      <c r="U28" s="4"/>
      <c r="V28" s="4"/>
      <c r="W28" s="4"/>
      <c r="X28" s="4"/>
      <c r="Y28" s="4"/>
    </row>
    <row r="29" spans="1:25" ht="132" customHeight="1" x14ac:dyDescent="0.35">
      <c r="A29" s="9" t="s">
        <v>27</v>
      </c>
      <c r="B29" s="1"/>
      <c r="C29" s="1" t="s">
        <v>52</v>
      </c>
      <c r="D29" s="1" t="s">
        <v>28</v>
      </c>
      <c r="E29" s="2" t="s">
        <v>14</v>
      </c>
      <c r="F29" s="1" t="s">
        <v>17</v>
      </c>
      <c r="G29" s="1" t="s">
        <v>21</v>
      </c>
      <c r="H29" s="1" t="s">
        <v>22</v>
      </c>
      <c r="I29" s="1">
        <v>6</v>
      </c>
      <c r="J29" s="1">
        <v>12</v>
      </c>
      <c r="K29" s="1">
        <v>19</v>
      </c>
      <c r="L29" s="1">
        <v>16</v>
      </c>
      <c r="M29" s="1">
        <v>9</v>
      </c>
      <c r="N29" s="12">
        <f t="shared" si="0"/>
        <v>62</v>
      </c>
      <c r="O29" s="13">
        <v>65</v>
      </c>
      <c r="P29" s="14">
        <f t="shared" si="1"/>
        <v>4030</v>
      </c>
      <c r="Q29" s="16">
        <v>25</v>
      </c>
      <c r="R29" s="4"/>
      <c r="S29" s="4"/>
      <c r="T29" s="4"/>
      <c r="U29" s="4"/>
      <c r="V29" s="4"/>
      <c r="W29" s="4"/>
      <c r="X29" s="4"/>
      <c r="Y29" s="4"/>
    </row>
    <row r="30" spans="1:25" ht="132" customHeight="1" x14ac:dyDescent="0.35">
      <c r="A30" s="9" t="s">
        <v>27</v>
      </c>
      <c r="B30" s="1"/>
      <c r="C30" s="1" t="s">
        <v>52</v>
      </c>
      <c r="D30" s="1" t="s">
        <v>28</v>
      </c>
      <c r="E30" s="2" t="s">
        <v>14</v>
      </c>
      <c r="F30" s="1" t="s">
        <v>16</v>
      </c>
      <c r="G30" s="1" t="s">
        <v>21</v>
      </c>
      <c r="H30" s="1" t="s">
        <v>22</v>
      </c>
      <c r="I30" s="1">
        <v>5</v>
      </c>
      <c r="J30" s="1">
        <v>10</v>
      </c>
      <c r="K30" s="1">
        <v>15</v>
      </c>
      <c r="L30" s="1">
        <v>13</v>
      </c>
      <c r="M30" s="1">
        <v>7</v>
      </c>
      <c r="N30" s="12">
        <f t="shared" ref="N30:N33" si="2">SUM(I30:M30)</f>
        <v>50</v>
      </c>
      <c r="O30" s="13">
        <v>65</v>
      </c>
      <c r="P30" s="14">
        <f t="shared" si="1"/>
        <v>3250</v>
      </c>
      <c r="Q30" s="16">
        <v>25</v>
      </c>
      <c r="R30" s="4"/>
      <c r="S30" s="4"/>
      <c r="T30" s="4"/>
      <c r="U30" s="4"/>
      <c r="V30" s="4"/>
      <c r="W30" s="4"/>
      <c r="X30" s="4"/>
      <c r="Y30" s="4"/>
    </row>
    <row r="31" spans="1:25" ht="156.75" customHeight="1" x14ac:dyDescent="0.35">
      <c r="A31" s="8" t="s">
        <v>34</v>
      </c>
      <c r="B31" s="1"/>
      <c r="C31" s="1" t="s">
        <v>52</v>
      </c>
      <c r="D31" s="1" t="s">
        <v>35</v>
      </c>
      <c r="E31" s="2" t="s">
        <v>14</v>
      </c>
      <c r="F31" s="1" t="s">
        <v>19</v>
      </c>
      <c r="G31" s="1" t="s">
        <v>21</v>
      </c>
      <c r="H31" s="1" t="s">
        <v>22</v>
      </c>
      <c r="I31" s="1">
        <v>14</v>
      </c>
      <c r="J31" s="1">
        <v>28</v>
      </c>
      <c r="K31" s="1">
        <v>42</v>
      </c>
      <c r="L31" s="1">
        <v>35</v>
      </c>
      <c r="M31" s="1">
        <v>21</v>
      </c>
      <c r="N31" s="12">
        <f t="shared" si="2"/>
        <v>140</v>
      </c>
      <c r="O31" s="13">
        <v>75</v>
      </c>
      <c r="P31" s="14">
        <f t="shared" si="1"/>
        <v>10500</v>
      </c>
      <c r="Q31" s="16">
        <v>28</v>
      </c>
      <c r="R31" s="4"/>
      <c r="S31" s="4"/>
      <c r="T31" s="4"/>
      <c r="U31" s="4"/>
      <c r="V31" s="4"/>
      <c r="W31" s="4"/>
      <c r="X31" s="4"/>
      <c r="Y31" s="4"/>
    </row>
    <row r="32" spans="1:25" ht="132" customHeight="1" x14ac:dyDescent="0.35">
      <c r="A32" s="9" t="s">
        <v>38</v>
      </c>
      <c r="B32" s="1"/>
      <c r="C32" s="1" t="s">
        <v>52</v>
      </c>
      <c r="D32" s="1" t="s">
        <v>39</v>
      </c>
      <c r="E32" s="2" t="s">
        <v>14</v>
      </c>
      <c r="F32" s="1" t="s">
        <v>19</v>
      </c>
      <c r="G32" s="1" t="s">
        <v>21</v>
      </c>
      <c r="H32" s="1" t="s">
        <v>22</v>
      </c>
      <c r="I32" s="1">
        <v>5</v>
      </c>
      <c r="J32" s="1">
        <v>10</v>
      </c>
      <c r="K32" s="1">
        <v>15</v>
      </c>
      <c r="L32" s="1">
        <v>13</v>
      </c>
      <c r="M32" s="1">
        <v>8</v>
      </c>
      <c r="N32" s="12">
        <f t="shared" si="2"/>
        <v>51</v>
      </c>
      <c r="O32" s="13">
        <v>70</v>
      </c>
      <c r="P32" s="14">
        <f t="shared" si="1"/>
        <v>3570</v>
      </c>
      <c r="Q32" s="16">
        <v>27</v>
      </c>
      <c r="R32" s="4"/>
      <c r="S32" s="4"/>
      <c r="T32" s="4"/>
      <c r="U32" s="4"/>
      <c r="V32" s="4"/>
      <c r="W32" s="4"/>
      <c r="X32" s="4"/>
      <c r="Y32" s="4"/>
    </row>
    <row r="33" spans="1:25" ht="132" customHeight="1" x14ac:dyDescent="0.35">
      <c r="A33" s="9" t="s">
        <v>38</v>
      </c>
      <c r="B33" s="1"/>
      <c r="C33" s="1" t="s">
        <v>52</v>
      </c>
      <c r="D33" s="1" t="s">
        <v>39</v>
      </c>
      <c r="E33" s="2" t="s">
        <v>14</v>
      </c>
      <c r="F33" s="1" t="s">
        <v>31</v>
      </c>
      <c r="G33" s="1" t="s">
        <v>21</v>
      </c>
      <c r="H33" s="1" t="s">
        <v>22</v>
      </c>
      <c r="I33" s="1">
        <v>3</v>
      </c>
      <c r="J33" s="1">
        <v>7</v>
      </c>
      <c r="K33" s="1">
        <v>9</v>
      </c>
      <c r="L33" s="1">
        <v>8</v>
      </c>
      <c r="M33" s="1">
        <v>5</v>
      </c>
      <c r="N33" s="12">
        <f t="shared" si="2"/>
        <v>32</v>
      </c>
      <c r="O33" s="13">
        <v>70</v>
      </c>
      <c r="P33" s="14">
        <f t="shared" si="1"/>
        <v>2240</v>
      </c>
      <c r="Q33" s="16">
        <v>27</v>
      </c>
      <c r="R33" s="4"/>
      <c r="S33" s="4"/>
      <c r="T33" s="4"/>
      <c r="U33" s="4"/>
      <c r="V33" s="4"/>
      <c r="W33" s="4"/>
      <c r="X33" s="4"/>
      <c r="Y33" s="4"/>
    </row>
    <row r="34" spans="1:25" ht="132" customHeight="1" x14ac:dyDescent="0.35">
      <c r="A34" s="9" t="s">
        <v>38</v>
      </c>
      <c r="B34" s="1"/>
      <c r="C34" s="1" t="s">
        <v>52</v>
      </c>
      <c r="D34" s="1" t="s">
        <v>39</v>
      </c>
      <c r="E34" s="2" t="s">
        <v>14</v>
      </c>
      <c r="F34" s="1" t="s">
        <v>18</v>
      </c>
      <c r="G34" s="1" t="s">
        <v>21</v>
      </c>
      <c r="H34" s="1" t="s">
        <v>22</v>
      </c>
      <c r="I34" s="1">
        <v>6</v>
      </c>
      <c r="J34" s="1">
        <v>12</v>
      </c>
      <c r="K34" s="1">
        <v>19</v>
      </c>
      <c r="L34" s="1">
        <v>16</v>
      </c>
      <c r="M34" s="1">
        <v>9</v>
      </c>
      <c r="N34" s="12">
        <f>SUM(I34:M34)</f>
        <v>62</v>
      </c>
      <c r="O34" s="13">
        <v>70</v>
      </c>
      <c r="P34" s="14">
        <f t="shared" si="1"/>
        <v>4340</v>
      </c>
      <c r="Q34" s="16">
        <v>27</v>
      </c>
      <c r="R34" s="4"/>
      <c r="S34" s="4"/>
      <c r="T34" s="4"/>
      <c r="U34" s="4"/>
      <c r="V34" s="4"/>
      <c r="W34" s="4"/>
      <c r="X34" s="4"/>
      <c r="Y34" s="4"/>
    </row>
    <row r="35" spans="1:25" ht="21" customHeight="1" x14ac:dyDescent="0.35"/>
    <row r="36" spans="1:25" ht="26.25" customHeight="1" x14ac:dyDescent="0.35"/>
  </sheetData>
  <phoneticPr fontId="1" type="noConversion"/>
  <pageMargins left="0.70866141732283472" right="0.70866141732283472" top="0.74803149606299213" bottom="0.74803149606299213" header="0.31496062992125984" footer="0.31496062992125984"/>
  <pageSetup paperSize="9" scale="4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OFFER</vt:lpstr>
      <vt:lpstr>OFFER!Print_Area</vt:lpstr>
      <vt:lpstr>OFFER!Print_Titles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2024-01-16T08:29:20Z</cp:lastPrinted>
  <dcterms:created xsi:type="dcterms:W3CDTF">2023-09-29T12:53:18Z</dcterms:created>
  <dcterms:modified xsi:type="dcterms:W3CDTF">2024-04-02T18:29:59Z</dcterms:modified>
</cp:coreProperties>
</file>